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şablon\"/>
    </mc:Choice>
  </mc:AlternateContent>
  <bookViews>
    <workbookView xWindow="0" yWindow="0" windowWidth="24000" windowHeight="9600"/>
  </bookViews>
  <sheets>
    <sheet name="Mənfəət və zərər" sheetId="1" r:id="rId1"/>
  </sheets>
  <externalReferences>
    <externalReference r:id="rId2"/>
  </externalReferences>
  <definedNames>
    <definedName name="_xlnm.Print_Area" localSheetId="0">'Mənfəət və zərər'!$A$1:$D$36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C15" i="1"/>
  <c r="C22" i="1" s="1"/>
  <c r="C34" i="1" s="1"/>
  <c r="C36" i="1" s="1"/>
  <c r="D15" i="1"/>
  <c r="D22" i="1"/>
  <c r="D34" i="1" s="1"/>
  <c r="D36" i="1" s="1"/>
  <c r="C23" i="1"/>
  <c r="D23" i="1"/>
  <c r="C28" i="1"/>
  <c r="D28" i="1"/>
</calcChain>
</file>

<file path=xl/sharedStrings.xml><?xml version="1.0" encoding="utf-8"?>
<sst xmlns="http://schemas.openxmlformats.org/spreadsheetml/2006/main" count="31" uniqueCount="31">
  <si>
    <t>Dövr üzrə xalis mənfəət</t>
  </si>
  <si>
    <t>Mənfəət vergisi</t>
  </si>
  <si>
    <t>Mənfəət vergisindən əvvəlki mənfəət(zərər)</t>
  </si>
  <si>
    <r>
      <t xml:space="preserve">(Mümkün zərərlər üçün yaradılan </t>
    </r>
    <r>
      <rPr>
        <b/>
        <sz val="10"/>
        <rFont val="Palatino Linotype"/>
        <family val="1"/>
      </rPr>
      <t xml:space="preserve">məqsədli </t>
    </r>
    <r>
      <rPr>
        <b/>
        <sz val="10"/>
        <color rgb="FF000000"/>
        <rFont val="Palatino Linotype"/>
        <family val="1"/>
      </rPr>
      <t xml:space="preserve">ehtiyatlar) </t>
    </r>
    <r>
      <rPr>
        <b/>
        <sz val="16"/>
        <color rgb="FFFF0000"/>
        <rFont val="Palatino Linotype"/>
        <family val="1"/>
      </rPr>
      <t>*</t>
    </r>
  </si>
  <si>
    <t>Digər xərclər</t>
  </si>
  <si>
    <t>Amortizasiya xərcləri</t>
  </si>
  <si>
    <t>Ümumi və inzibati xərclər</t>
  </si>
  <si>
    <t>Əmək haqqı və digər kompensiya növləri üzrə xərclər</t>
  </si>
  <si>
    <t>Qeyri-faiz xərcləri:</t>
  </si>
  <si>
    <t>Digər gəlirlər</t>
  </si>
  <si>
    <t>Qiymətli kağızların satışından və yenidən qiymətləndirilməsindən gəlir/zərər</t>
  </si>
  <si>
    <t>Xarici valyutadan gəlir/zərər (məzənnə dəyişməsi daxil olmaqla</t>
  </si>
  <si>
    <t>Alınan haqq və kommisiya gəliri</t>
  </si>
  <si>
    <t>Qeyri-faiz gəlirləri:</t>
  </si>
  <si>
    <t>Xalis faiz gəliri(zərəri)</t>
  </si>
  <si>
    <t>Digər faiz xərcləri</t>
  </si>
  <si>
    <t>Qiymətli kağızlar üzrə faizlər</t>
  </si>
  <si>
    <t>Pul bazarı alətlərinə ödənilən faizlər</t>
  </si>
  <si>
    <t>Cəlb edilmiş kreditlərə görə ödənilən faizlər</t>
  </si>
  <si>
    <t>Mərkəzi bank və dövlət fondları qarşısında öhdəliklər üzrə faiz xərcləri</t>
  </si>
  <si>
    <t>Depozitlər üzrə faizlər</t>
  </si>
  <si>
    <t>Faiz xərcləri:</t>
  </si>
  <si>
    <t>Digər faiz gəlirləri</t>
  </si>
  <si>
    <t>Ticarət və investisiya qiymətli kağızları üzrə faiz gəlirləri</t>
  </si>
  <si>
    <t>Banklar və digər maliyyə institutlarındakı depozitlər üzrə faiz gəlirləri</t>
  </si>
  <si>
    <t>Banklar və digər maliyyə institutlarına verilən kreditlər üzrə faiz gəlirləri</t>
  </si>
  <si>
    <t>Müştərilərə verilmiş kreditlər</t>
  </si>
  <si>
    <t>Faiz gəlirləri:</t>
  </si>
  <si>
    <t>(min manatla)</t>
  </si>
  <si>
    <t>31 mart 2024</t>
  </si>
  <si>
    <t>MƏNFƏƏT  VƏ ZƏRƏR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</si>
</sst>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Palatino Linotype"/>
      <family val="1"/>
    </font>
    <font>
      <b/>
      <sz val="10"/>
      <color rgb="FF000000"/>
      <name val="Palatino Linotype"/>
      <family val="1"/>
    </font>
    <font>
      <b/>
      <sz val="16"/>
      <color rgb="FFFF0000"/>
      <name val="Palatino Linotype"/>
      <family val="1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4" fillId="0" borderId="0" xfId="2" applyFont="1" applyFill="1" applyProtection="1"/>
    <xf numFmtId="0" fontId="2" fillId="2" borderId="1" xfId="0" applyFont="1" applyFill="1" applyBorder="1" applyAlignment="1">
      <alignment vertical="center" wrapText="1"/>
    </xf>
    <xf numFmtId="43" fontId="5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3" fontId="9" fillId="2" borderId="1" xfId="1" applyNumberFormat="1" applyFont="1" applyFill="1" applyBorder="1" applyAlignment="1">
      <alignment vertical="center"/>
    </xf>
    <xf numFmtId="0" fontId="10" fillId="3" borderId="0" xfId="2" applyFont="1" applyFill="1" applyBorder="1" applyAlignment="1" applyProtection="1">
      <alignment horizontal="right"/>
    </xf>
    <xf numFmtId="0" fontId="4" fillId="3" borderId="0" xfId="2" applyFont="1" applyFill="1" applyAlignment="1" applyProtection="1">
      <alignment horizontal="center" vertical="center"/>
    </xf>
    <xf numFmtId="0" fontId="11" fillId="3" borderId="0" xfId="0" applyFont="1" applyFill="1"/>
    <xf numFmtId="0" fontId="12" fillId="3" borderId="0" xfId="2" applyFont="1" applyFill="1" applyBorder="1" applyAlignment="1" applyProtection="1">
      <alignment horizontal="right"/>
    </xf>
    <xf numFmtId="0" fontId="12" fillId="3" borderId="0" xfId="2" applyFont="1" applyFill="1" applyAlignment="1" applyProtection="1">
      <alignment horizontal="center" vertical="center"/>
    </xf>
    <xf numFmtId="0" fontId="13" fillId="3" borderId="0" xfId="0" applyFont="1" applyFill="1"/>
    <xf numFmtId="0" fontId="4" fillId="0" borderId="0" xfId="2" applyFont="1" applyFill="1" applyAlignment="1" applyProtection="1">
      <alignment horizontal="center" vertical="center"/>
    </xf>
    <xf numFmtId="0" fontId="14" fillId="4" borderId="0" xfId="2" applyFont="1" applyFill="1" applyAlignment="1" applyProtection="1">
      <alignment horizontal="center"/>
    </xf>
    <xf numFmtId="2" fontId="2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tabSelected="1" topLeftCell="A13" zoomScaleNormal="100" workbookViewId="0">
      <selection activeCell="G18" sqref="G18"/>
    </sheetView>
  </sheetViews>
  <sheetFormatPr defaultRowHeight="15" x14ac:dyDescent="0.25"/>
  <cols>
    <col min="2" max="2" width="57.42578125" bestFit="1" customWidth="1"/>
    <col min="3" max="3" width="10.5703125" bestFit="1" customWidth="1"/>
    <col min="4" max="4" width="14.5703125" bestFit="1" customWidth="1"/>
  </cols>
  <sheetData>
    <row r="1" spans="1:4" x14ac:dyDescent="0.25">
      <c r="A1" s="1"/>
      <c r="B1" s="1"/>
      <c r="C1" s="12"/>
      <c r="D1" s="1"/>
    </row>
    <row r="2" spans="1:4" x14ac:dyDescent="0.25">
      <c r="A2" s="1"/>
      <c r="B2" s="1"/>
      <c r="C2" s="12"/>
      <c r="D2" s="1"/>
    </row>
    <row r="3" spans="1:4" x14ac:dyDescent="0.25">
      <c r="A3" s="1"/>
      <c r="B3" s="1"/>
      <c r="C3" s="12"/>
      <c r="D3" s="1"/>
    </row>
    <row r="4" spans="1:4" x14ac:dyDescent="0.25">
      <c r="A4" s="1"/>
      <c r="B4" s="1"/>
      <c r="C4" s="12"/>
      <c r="D4" s="1"/>
    </row>
    <row r="5" spans="1:4" ht="18.75" x14ac:dyDescent="0.3">
      <c r="A5" s="1"/>
      <c r="B5" s="13" t="s">
        <v>30</v>
      </c>
      <c r="C5" s="13"/>
      <c r="D5" s="13"/>
    </row>
    <row r="6" spans="1:4" x14ac:dyDescent="0.25">
      <c r="A6" s="1"/>
      <c r="B6" s="1"/>
      <c r="C6" s="12"/>
      <c r="D6" s="1"/>
    </row>
    <row r="7" spans="1:4" x14ac:dyDescent="0.25">
      <c r="A7" s="1"/>
      <c r="B7" s="11" t="s">
        <v>29</v>
      </c>
      <c r="C7" s="10"/>
      <c r="D7" s="9" t="s">
        <v>28</v>
      </c>
    </row>
    <row r="8" spans="1:4" x14ac:dyDescent="0.25">
      <c r="A8" s="1"/>
      <c r="B8" s="8"/>
      <c r="C8" s="7"/>
      <c r="D8" s="6"/>
    </row>
    <row r="9" spans="1:4" x14ac:dyDescent="0.25">
      <c r="A9" s="1"/>
      <c r="B9" s="2" t="s">
        <v>27</v>
      </c>
      <c r="C9" s="3">
        <f>SUM(C10:C14)</f>
        <v>54149.177760000006</v>
      </c>
      <c r="D9" s="14">
        <f>SUM(D10:D14)</f>
        <v>43031.216470000007</v>
      </c>
    </row>
    <row r="10" spans="1:4" x14ac:dyDescent="0.25">
      <c r="A10" s="1"/>
      <c r="B10" s="4" t="s">
        <v>26</v>
      </c>
      <c r="C10" s="5">
        <v>45575.33208</v>
      </c>
      <c r="D10" s="15">
        <v>37183.813560000002</v>
      </c>
    </row>
    <row r="11" spans="1:4" ht="30" x14ac:dyDescent="0.25">
      <c r="A11" s="1"/>
      <c r="B11" s="4" t="s">
        <v>25</v>
      </c>
      <c r="C11" s="5">
        <v>335.04485999999997</v>
      </c>
      <c r="D11" s="15">
        <v>458.12100999999996</v>
      </c>
    </row>
    <row r="12" spans="1:4" ht="30" x14ac:dyDescent="0.25">
      <c r="A12" s="1"/>
      <c r="B12" s="4" t="s">
        <v>24</v>
      </c>
      <c r="C12" s="5">
        <v>2967.2029100000004</v>
      </c>
      <c r="D12" s="15">
        <v>2335.3664899999999</v>
      </c>
    </row>
    <row r="13" spans="1:4" x14ac:dyDescent="0.25">
      <c r="A13" s="1"/>
      <c r="B13" s="4" t="s">
        <v>23</v>
      </c>
      <c r="C13" s="5">
        <v>690.43481999999995</v>
      </c>
      <c r="D13" s="15">
        <v>1747.4100599999999</v>
      </c>
    </row>
    <row r="14" spans="1:4" x14ac:dyDescent="0.25">
      <c r="A14" s="1"/>
      <c r="B14" s="4" t="s">
        <v>22</v>
      </c>
      <c r="C14" s="5">
        <v>4581.16309</v>
      </c>
      <c r="D14" s="15">
        <v>1306.5053499999999</v>
      </c>
    </row>
    <row r="15" spans="1:4" x14ac:dyDescent="0.25">
      <c r="A15" s="1"/>
      <c r="B15" s="2" t="s">
        <v>21</v>
      </c>
      <c r="C15" s="3">
        <f>SUM(C16:C21)</f>
        <v>19572.112920000003</v>
      </c>
      <c r="D15" s="14">
        <f>SUM(D16:D21)</f>
        <v>16808.394830000001</v>
      </c>
    </row>
    <row r="16" spans="1:4" x14ac:dyDescent="0.25">
      <c r="A16" s="1"/>
      <c r="B16" s="4" t="s">
        <v>20</v>
      </c>
      <c r="C16" s="5">
        <v>10852.797340000001</v>
      </c>
      <c r="D16" s="15">
        <v>7896.2484399999994</v>
      </c>
    </row>
    <row r="17" spans="1:4" ht="30" x14ac:dyDescent="0.25">
      <c r="A17" s="1"/>
      <c r="B17" s="4" t="s">
        <v>19</v>
      </c>
      <c r="C17" s="5">
        <v>0.8448</v>
      </c>
      <c r="D17" s="15">
        <v>1.6718999999999999</v>
      </c>
    </row>
    <row r="18" spans="1:4" x14ac:dyDescent="0.25">
      <c r="A18" s="1"/>
      <c r="B18" s="4" t="s">
        <v>18</v>
      </c>
      <c r="C18" s="5">
        <v>5335.0089699999999</v>
      </c>
      <c r="D18" s="15">
        <v>4980.4304300000003</v>
      </c>
    </row>
    <row r="19" spans="1:4" x14ac:dyDescent="0.25">
      <c r="A19" s="1"/>
      <c r="B19" s="4" t="s">
        <v>17</v>
      </c>
      <c r="C19" s="5"/>
      <c r="D19" s="15"/>
    </row>
    <row r="20" spans="1:4" x14ac:dyDescent="0.25">
      <c r="A20" s="1"/>
      <c r="B20" s="4" t="s">
        <v>16</v>
      </c>
      <c r="C20" s="5">
        <v>1383.9733100000001</v>
      </c>
      <c r="D20" s="15">
        <v>1602.93301</v>
      </c>
    </row>
    <row r="21" spans="1:4" x14ac:dyDescent="0.25">
      <c r="A21" s="1"/>
      <c r="B21" s="4" t="s">
        <v>15</v>
      </c>
      <c r="C21" s="5">
        <v>1999.4884999999999</v>
      </c>
      <c r="D21" s="15">
        <v>2327.11105</v>
      </c>
    </row>
    <row r="22" spans="1:4" x14ac:dyDescent="0.25">
      <c r="A22" s="1"/>
      <c r="B22" s="2" t="s">
        <v>14</v>
      </c>
      <c r="C22" s="3">
        <f>C9-C15</f>
        <v>34577.064840000006</v>
      </c>
      <c r="D22" s="14">
        <f>D9-D15</f>
        <v>26222.821640000006</v>
      </c>
    </row>
    <row r="23" spans="1:4" x14ac:dyDescent="0.25">
      <c r="A23" s="1"/>
      <c r="B23" s="2" t="s">
        <v>13</v>
      </c>
      <c r="C23" s="3">
        <f>SUM(C24:C27)</f>
        <v>8586.3511500000004</v>
      </c>
      <c r="D23" s="14">
        <f>SUM(D24:D27)</f>
        <v>9201.6871600000013</v>
      </c>
    </row>
    <row r="24" spans="1:4" x14ac:dyDescent="0.25">
      <c r="A24" s="1"/>
      <c r="B24" s="4" t="s">
        <v>12</v>
      </c>
      <c r="C24" s="5">
        <v>6450.86186</v>
      </c>
      <c r="D24" s="15">
        <v>6731.2733900000003</v>
      </c>
    </row>
    <row r="25" spans="1:4" ht="15" customHeight="1" x14ac:dyDescent="0.25">
      <c r="A25" s="1"/>
      <c r="B25" s="4" t="s">
        <v>11</v>
      </c>
      <c r="C25" s="15">
        <v>2135.48929</v>
      </c>
      <c r="D25" s="16">
        <v>2470.4137700000001</v>
      </c>
    </row>
    <row r="26" spans="1:4" ht="30" x14ac:dyDescent="0.25">
      <c r="A26" s="1"/>
      <c r="B26" s="4" t="s">
        <v>10</v>
      </c>
      <c r="C26" s="5">
        <v>0</v>
      </c>
      <c r="D26" s="4">
        <v>0</v>
      </c>
    </row>
    <row r="27" spans="1:4" x14ac:dyDescent="0.25">
      <c r="A27" s="1"/>
      <c r="B27" s="4" t="s">
        <v>9</v>
      </c>
      <c r="C27" s="5">
        <v>0</v>
      </c>
      <c r="D27" s="4">
        <v>0</v>
      </c>
    </row>
    <row r="28" spans="1:4" x14ac:dyDescent="0.25">
      <c r="A28" s="1"/>
      <c r="B28" s="2" t="s">
        <v>8</v>
      </c>
      <c r="C28" s="3">
        <f>SUM(C29:C32)</f>
        <v>26277.871900000002</v>
      </c>
      <c r="D28" s="14">
        <f>SUM(D29:D32)</f>
        <v>24224.704760000001</v>
      </c>
    </row>
    <row r="29" spans="1:4" x14ac:dyDescent="0.25">
      <c r="A29" s="1"/>
      <c r="B29" s="4" t="s">
        <v>7</v>
      </c>
      <c r="C29" s="5">
        <v>13704.142660000001</v>
      </c>
      <c r="D29" s="15">
        <v>12612.774620000002</v>
      </c>
    </row>
    <row r="30" spans="1:4" x14ac:dyDescent="0.25">
      <c r="A30" s="1"/>
      <c r="B30" s="4" t="s">
        <v>6</v>
      </c>
      <c r="C30" s="5">
        <v>7194.9641199999996</v>
      </c>
      <c r="D30" s="15">
        <v>6604.9442200000003</v>
      </c>
    </row>
    <row r="31" spans="1:4" x14ac:dyDescent="0.25">
      <c r="A31" s="1"/>
      <c r="B31" s="4" t="s">
        <v>5</v>
      </c>
      <c r="C31" s="5">
        <v>997.66867000000002</v>
      </c>
      <c r="D31" s="15">
        <v>775.97239000000002</v>
      </c>
    </row>
    <row r="32" spans="1:4" x14ac:dyDescent="0.25">
      <c r="A32" s="1"/>
      <c r="B32" s="4" t="s">
        <v>4</v>
      </c>
      <c r="C32" s="5">
        <v>4381.09645</v>
      </c>
      <c r="D32" s="15">
        <v>4231.0135300000002</v>
      </c>
    </row>
    <row r="33" spans="1:4" ht="22.5" x14ac:dyDescent="0.25">
      <c r="A33" s="1"/>
      <c r="B33" s="4" t="s">
        <v>3</v>
      </c>
      <c r="C33" s="3">
        <v>344.44489000000004</v>
      </c>
      <c r="D33" s="3">
        <v>-453.96584000000001</v>
      </c>
    </row>
    <row r="34" spans="1:4" x14ac:dyDescent="0.25">
      <c r="A34" s="1"/>
      <c r="B34" s="2" t="s">
        <v>2</v>
      </c>
      <c r="C34" s="3">
        <f>C22+C23-C28-C33</f>
        <v>16541.099200000008</v>
      </c>
      <c r="D34" s="14">
        <f>D22+D23-D28-D33</f>
        <v>11653.769880000011</v>
      </c>
    </row>
    <row r="35" spans="1:4" x14ac:dyDescent="0.25">
      <c r="A35" s="1"/>
      <c r="B35" s="2" t="s">
        <v>1</v>
      </c>
      <c r="C35" s="3">
        <v>3028.9</v>
      </c>
      <c r="D35" s="14">
        <v>1935.8</v>
      </c>
    </row>
    <row r="36" spans="1:4" x14ac:dyDescent="0.25">
      <c r="A36" s="1"/>
      <c r="B36" s="2" t="s">
        <v>0</v>
      </c>
      <c r="C36" s="3">
        <f>C34-C35</f>
        <v>13512.199200000008</v>
      </c>
      <c r="D36" s="14">
        <f>D34-D35</f>
        <v>9717.9698800000115</v>
      </c>
    </row>
    <row r="37" spans="1:4" x14ac:dyDescent="0.25">
      <c r="A37" s="1"/>
    </row>
    <row r="38" spans="1:4" x14ac:dyDescent="0.25">
      <c r="A38" s="1"/>
    </row>
    <row r="39" spans="1:4" x14ac:dyDescent="0.25">
      <c r="A39" s="1"/>
    </row>
    <row r="40" spans="1:4" x14ac:dyDescent="0.25">
      <c r="A40" s="1"/>
    </row>
    <row r="41" spans="1:4" x14ac:dyDescent="0.25">
      <c r="A41" s="1"/>
    </row>
    <row r="42" spans="1:4" x14ac:dyDescent="0.25">
      <c r="A42" s="1"/>
    </row>
    <row r="43" spans="1:4" x14ac:dyDescent="0.25">
      <c r="A43" s="1"/>
    </row>
    <row r="44" spans="1:4" x14ac:dyDescent="0.25">
      <c r="A44" s="1"/>
    </row>
    <row r="45" spans="1:4" x14ac:dyDescent="0.25">
      <c r="A45" s="1"/>
    </row>
  </sheetData>
  <mergeCells count="1">
    <mergeCell ref="B5:D5"/>
  </mergeCells>
  <pageMargins left="0.7" right="0.7" top="0.75" bottom="0.75" header="0.3" footer="0.3"/>
  <pageSetup scale="7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029A4B0-72BB-4D39-B7E4-0857B459DD33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AF93BDF9-73B6-4911-B830-7145DAF85743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DB9A269B-F031-4499-90CD-7E4152B5FD2A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Mənfəət və zərər</vt:lpstr>
      <vt:lpstr>'Mənfəət və zərər'!Print_Area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cp:lastPrinted>2024-05-23T11:25:08Z</cp:lastPrinted>
  <dcterms:created xsi:type="dcterms:W3CDTF">2024-05-16T07:03:52Z</dcterms:created>
  <dcterms:modified xsi:type="dcterms:W3CDTF">2024-05-23T12:01:30Z</dcterms:modified>
</cp:coreProperties>
</file>