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5 4 rüb hesabat\"/>
    </mc:Choice>
  </mc:AlternateContent>
  <bookViews>
    <workbookView xWindow="0" yWindow="0" windowWidth="24000" windowHeight="9000"/>
  </bookViews>
  <sheets>
    <sheet name="Kredit risk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'Kredit riski'!$A$1:$Q$28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 s="1"/>
  <c r="E24" i="1"/>
  <c r="F24" i="1"/>
  <c r="G24" i="1"/>
  <c r="H24" i="1"/>
  <c r="I24" i="1"/>
  <c r="J24" i="1"/>
  <c r="C25" i="1"/>
  <c r="C26" i="1"/>
  <c r="C27" i="1"/>
  <c r="B7" i="1" l="1"/>
</calcChain>
</file>

<file path=xl/sharedStrings.xml><?xml version="1.0" encoding="utf-8"?>
<sst xmlns="http://schemas.openxmlformats.org/spreadsheetml/2006/main" count="41" uniqueCount="33">
  <si>
    <t xml:space="preserve">  -Digər kreditlər</t>
  </si>
  <si>
    <t xml:space="preserve">  -Daşınmaz əmlak</t>
  </si>
  <si>
    <t xml:space="preserve">  -İstehlak</t>
  </si>
  <si>
    <t xml:space="preserve">  -Biznes</t>
  </si>
  <si>
    <t>Kredit portfeli, o cümlədən</t>
  </si>
  <si>
    <t>Kredit törəmə alətləri ilə təmin olunan</t>
  </si>
  <si>
    <t>Qarantiyalar ilə təmin olunan</t>
  </si>
  <si>
    <t>Daşınar əmlakla təmin olunan</t>
  </si>
  <si>
    <t>Daşınmaz əmlakla təmin olunan</t>
  </si>
  <si>
    <t>Qızıl təminatlı</t>
  </si>
  <si>
    <t>Nağd vəsaitlə təmin olunan</t>
  </si>
  <si>
    <t>Təminatsız</t>
  </si>
  <si>
    <t>Cəmi</t>
  </si>
  <si>
    <t>Kredit portfelinin sektorlar üzrə bölgüsü</t>
  </si>
  <si>
    <t>min manatla</t>
  </si>
  <si>
    <t xml:space="preserve">Kreditlərin təminat üzrə bölgüsü
  </t>
  </si>
  <si>
    <t>1 il və  artıq</t>
  </si>
  <si>
    <t>331-365 (366) gün</t>
  </si>
  <si>
    <t>301-330 gün</t>
  </si>
  <si>
    <t>271-300 gün</t>
  </si>
  <si>
    <t>241-270 gün</t>
  </si>
  <si>
    <t>211-240 gün</t>
  </si>
  <si>
    <t>181-210 gün</t>
  </si>
  <si>
    <t>151-180 gün</t>
  </si>
  <si>
    <t>121-150 gün</t>
  </si>
  <si>
    <t>91-120 gün</t>
  </si>
  <si>
    <t>61-90 gün</t>
  </si>
  <si>
    <t>31-60 gün</t>
  </si>
  <si>
    <t>1-30 gün</t>
  </si>
  <si>
    <t>Vaxtı keçmiş günlər</t>
  </si>
  <si>
    <t>Cari</t>
  </si>
  <si>
    <t>Əsas məbləğ üzrə borc</t>
  </si>
  <si>
    <t xml:space="preserve">KREDİT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</si>
</sst>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8">
    <xf numFmtId="0" fontId="0" fillId="0" borderId="0" xfId="0"/>
    <xf numFmtId="0" fontId="0" fillId="0" borderId="0" xfId="0" applyFont="1" applyFill="1"/>
    <xf numFmtId="43" fontId="0" fillId="0" borderId="0" xfId="0" applyNumberFormat="1" applyFont="1" applyFill="1"/>
    <xf numFmtId="43" fontId="4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2" fillId="3" borderId="3" xfId="2" applyFont="1" applyFill="1" applyBorder="1" applyAlignment="1" applyProtection="1">
      <alignment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right"/>
    </xf>
    <xf numFmtId="0" fontId="5" fillId="0" borderId="0" xfId="0" applyFont="1" applyFill="1" applyAlignment="1">
      <alignment horizontal="right" vertical="center" indent="5"/>
    </xf>
    <xf numFmtId="0" fontId="8" fillId="3" borderId="5" xfId="2" applyFont="1" applyFill="1" applyBorder="1" applyAlignment="1" applyProtection="1">
      <alignment horizontal="center" vertical="center"/>
    </xf>
    <xf numFmtId="0" fontId="8" fillId="3" borderId="6" xfId="2" applyFont="1" applyFill="1" applyBorder="1" applyAlignment="1" applyProtection="1">
      <alignment horizontal="center" vertical="center"/>
    </xf>
    <xf numFmtId="0" fontId="8" fillId="3" borderId="7" xfId="2" applyFont="1" applyFill="1" applyBorder="1" applyAlignment="1" applyProtection="1">
      <alignment horizontal="center" vertical="center"/>
    </xf>
    <xf numFmtId="43" fontId="0" fillId="0" borderId="0" xfId="1" applyFont="1" applyFill="1"/>
    <xf numFmtId="0" fontId="4" fillId="0" borderId="0" xfId="0" applyFont="1" applyFill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2" fillId="3" borderId="15" xfId="2" applyFont="1" applyFill="1" applyBorder="1" applyAlignment="1" applyProtection="1">
      <alignment horizontal="center" vertical="center" wrapText="1"/>
    </xf>
    <xf numFmtId="0" fontId="2" fillId="3" borderId="16" xfId="2" applyFont="1" applyFill="1" applyBorder="1" applyAlignment="1" applyProtection="1">
      <alignment horizontal="center" vertical="center" wrapText="1"/>
    </xf>
    <xf numFmtId="0" fontId="2" fillId="3" borderId="0" xfId="2" applyFont="1" applyFill="1" applyBorder="1" applyAlignment="1" applyProtection="1">
      <alignment horizontal="center" vertical="center" wrapText="1"/>
    </xf>
    <xf numFmtId="0" fontId="2" fillId="3" borderId="17" xfId="2" applyFont="1" applyFill="1" applyBorder="1" applyAlignment="1" applyProtection="1">
      <alignment horizontal="center" vertical="center" wrapText="1"/>
    </xf>
    <xf numFmtId="0" fontId="2" fillId="3" borderId="18" xfId="2" applyFont="1" applyFill="1" applyBorder="1" applyAlignment="1" applyProtection="1">
      <alignment horizontal="center" vertical="center" wrapText="1"/>
    </xf>
    <xf numFmtId="0" fontId="2" fillId="3" borderId="19" xfId="2" applyFont="1" applyFill="1" applyBorder="1" applyAlignment="1" applyProtection="1">
      <alignment horizontal="center" vertical="center" wrapText="1"/>
    </xf>
    <xf numFmtId="0" fontId="2" fillId="3" borderId="20" xfId="2" applyFont="1" applyFill="1" applyBorder="1" applyAlignment="1" applyProtection="1">
      <alignment horizontal="center" vertical="center" wrapText="1"/>
    </xf>
    <xf numFmtId="0" fontId="2" fillId="3" borderId="21" xfId="2" applyFont="1" applyFill="1" applyBorder="1" applyAlignment="1" applyProtection="1">
      <alignment horizontal="center" vertical="center" wrapText="1"/>
    </xf>
    <xf numFmtId="0" fontId="2" fillId="3" borderId="22" xfId="2" applyFont="1" applyFill="1" applyBorder="1" applyAlignment="1" applyProtection="1">
      <alignment horizontal="center" vertical="center" wrapText="1"/>
    </xf>
    <xf numFmtId="0" fontId="2" fillId="3" borderId="23" xfId="2" applyFont="1" applyFill="1" applyBorder="1" applyAlignment="1" applyProtection="1">
      <alignment horizontal="center" vertical="center" wrapText="1"/>
    </xf>
    <xf numFmtId="0" fontId="2" fillId="3" borderId="24" xfId="2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4" borderId="0" xfId="0" applyFont="1" applyFill="1"/>
    <xf numFmtId="0" fontId="10" fillId="0" borderId="0" xfId="2" applyFont="1" applyFill="1" applyProtection="1"/>
    <xf numFmtId="0" fontId="10" fillId="0" borderId="0" xfId="2" applyFont="1" applyFill="1" applyAlignment="1" applyProtection="1">
      <alignment horizontal="center" vertical="center"/>
    </xf>
    <xf numFmtId="0" fontId="8" fillId="3" borderId="0" xfId="2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" vertical="top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itl&#601;rin%20rayonlar%20&#252;zr&#60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122025_yekun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lərin rayonlar üzrə"/>
    </sheetNames>
    <sheetDataSet>
      <sheetData sheetId="0">
        <row r="7">
          <cell r="B7" t="str">
            <v>31 Dekabr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29"/>
  <sheetViews>
    <sheetView showGridLines="0" tabSelected="1" topLeftCell="A4" zoomScale="70" zoomScaleNormal="70" zoomScaleSheetLayoutView="40" workbookViewId="0">
      <selection activeCell="F17" sqref="F17"/>
    </sheetView>
  </sheetViews>
  <sheetFormatPr defaultRowHeight="15" x14ac:dyDescent="0.25"/>
  <cols>
    <col min="2" max="2" width="24.5703125" customWidth="1"/>
    <col min="3" max="3" width="18.140625" bestFit="1" customWidth="1"/>
    <col min="4" max="4" width="17.28515625" bestFit="1" customWidth="1"/>
    <col min="5" max="5" width="16.42578125" bestFit="1" customWidth="1"/>
    <col min="6" max="6" width="16" bestFit="1" customWidth="1"/>
    <col min="7" max="7" width="21.140625" bestFit="1" customWidth="1"/>
    <col min="8" max="8" width="18.85546875" bestFit="1" customWidth="1"/>
    <col min="9" max="9" width="18.7109375" bestFit="1" customWidth="1"/>
    <col min="10" max="10" width="24.5703125" bestFit="1" customWidth="1"/>
    <col min="11" max="11" width="15" bestFit="1" customWidth="1"/>
    <col min="12" max="12" width="15.42578125" bestFit="1" customWidth="1"/>
    <col min="13" max="15" width="15.85546875" bestFit="1" customWidth="1"/>
    <col min="16" max="16" width="22.85546875" bestFit="1" customWidth="1"/>
    <col min="17" max="17" width="17.42578125" bestFit="1" customWidth="1"/>
  </cols>
  <sheetData>
    <row r="1" spans="1:30" x14ac:dyDescent="0.25">
      <c r="A1" s="44"/>
      <c r="B1" s="44"/>
      <c r="C1" s="45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30" x14ac:dyDescent="0.25">
      <c r="A2" s="44"/>
      <c r="B2" s="44"/>
      <c r="C2" s="45"/>
    </row>
    <row r="3" spans="1:30" x14ac:dyDescent="0.25">
      <c r="A3" s="44"/>
      <c r="B3" s="44"/>
      <c r="C3" s="45"/>
    </row>
    <row r="4" spans="1:30" x14ac:dyDescent="0.25">
      <c r="A4" s="44"/>
      <c r="B4" s="44"/>
      <c r="C4" s="45"/>
    </row>
    <row r="5" spans="1:30" ht="18.75" x14ac:dyDescent="0.25">
      <c r="A5" s="44"/>
      <c r="B5" s="46" t="s">
        <v>32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30" x14ac:dyDescent="0.25">
      <c r="A6" s="44"/>
      <c r="B6" s="44"/>
      <c r="C6" s="45"/>
    </row>
    <row r="7" spans="1:30" x14ac:dyDescent="0.25">
      <c r="A7" s="44"/>
      <c r="B7" s="43" t="str">
        <f>'[1]Kreditlərin rayonlar üzrə'!B7</f>
        <v>31 Dekabr 2025</v>
      </c>
      <c r="E7" s="13"/>
      <c r="Q7" s="13" t="s">
        <v>14</v>
      </c>
    </row>
    <row r="9" spans="1:30" x14ac:dyDescent="0.25">
      <c r="D9" s="42"/>
      <c r="E9" s="42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30" ht="15" customHeight="1" x14ac:dyDescent="0.25">
      <c r="B10" s="34" t="s">
        <v>13</v>
      </c>
      <c r="C10" s="38" t="s">
        <v>12</v>
      </c>
      <c r="D10" s="37" t="s">
        <v>31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5"/>
    </row>
    <row r="11" spans="1:30" x14ac:dyDescent="0.25">
      <c r="B11" s="34"/>
      <c r="C11" s="34"/>
      <c r="D11" s="28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39"/>
    </row>
    <row r="12" spans="1:30" ht="15" customHeight="1" x14ac:dyDescent="0.25">
      <c r="B12" s="34"/>
      <c r="C12" s="34"/>
      <c r="D12" s="38" t="s">
        <v>30</v>
      </c>
      <c r="E12" s="37" t="s">
        <v>29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5"/>
    </row>
    <row r="13" spans="1:30" x14ac:dyDescent="0.25">
      <c r="B13" s="34"/>
      <c r="C13" s="34"/>
      <c r="D13" s="34"/>
      <c r="E13" s="33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1"/>
    </row>
    <row r="14" spans="1:30" ht="15" customHeight="1" x14ac:dyDescent="0.25">
      <c r="B14" s="30"/>
      <c r="C14" s="29"/>
      <c r="D14" s="28"/>
      <c r="E14" s="27" t="s">
        <v>28</v>
      </c>
      <c r="F14" s="26" t="s">
        <v>27</v>
      </c>
      <c r="G14" s="26" t="s">
        <v>26</v>
      </c>
      <c r="H14" s="26" t="s">
        <v>25</v>
      </c>
      <c r="I14" s="26" t="s">
        <v>24</v>
      </c>
      <c r="J14" s="26" t="s">
        <v>23</v>
      </c>
      <c r="K14" s="26" t="s">
        <v>22</v>
      </c>
      <c r="L14" s="26" t="s">
        <v>21</v>
      </c>
      <c r="M14" s="25" t="s">
        <v>20</v>
      </c>
      <c r="N14" s="23" t="s">
        <v>19</v>
      </c>
      <c r="O14" s="24" t="s">
        <v>18</v>
      </c>
      <c r="P14" s="23" t="s">
        <v>17</v>
      </c>
      <c r="Q14" s="22" t="s">
        <v>16</v>
      </c>
    </row>
    <row r="15" spans="1:30" ht="30" x14ac:dyDescent="0.25">
      <c r="B15" s="8" t="s">
        <v>4</v>
      </c>
      <c r="C15" s="21">
        <v>1653629.6217761969</v>
      </c>
      <c r="D15" s="21">
        <v>1627173.7957029969</v>
      </c>
      <c r="E15" s="21">
        <v>11191.535910000006</v>
      </c>
      <c r="F15" s="21">
        <v>2189.4265000000005</v>
      </c>
      <c r="G15" s="21">
        <v>1651.6892315999994</v>
      </c>
      <c r="H15" s="21">
        <v>1349.1598959999999</v>
      </c>
      <c r="I15" s="21">
        <v>1708.1147600000004</v>
      </c>
      <c r="J15" s="21">
        <v>1055.2188287999998</v>
      </c>
      <c r="K15" s="21">
        <v>797.31783999999993</v>
      </c>
      <c r="L15" s="21">
        <v>648.89666999999997</v>
      </c>
      <c r="M15" s="21">
        <v>527.21527199999991</v>
      </c>
      <c r="N15" s="21">
        <v>558.90148599999998</v>
      </c>
      <c r="O15" s="21">
        <v>603.1427799999999</v>
      </c>
      <c r="P15" s="21">
        <v>599.48431000000005</v>
      </c>
      <c r="Q15" s="21">
        <v>3575.7225887999998</v>
      </c>
    </row>
    <row r="16" spans="1:30" x14ac:dyDescent="0.25">
      <c r="B16" s="7" t="s">
        <v>3</v>
      </c>
      <c r="C16" s="20">
        <v>1115350.0211000019</v>
      </c>
      <c r="D16" s="3">
        <v>1103154.450000002</v>
      </c>
      <c r="E16" s="3">
        <v>2478.9733500000002</v>
      </c>
      <c r="F16" s="3">
        <v>747.52794999999992</v>
      </c>
      <c r="G16" s="3">
        <v>866.85262</v>
      </c>
      <c r="H16" s="3">
        <v>907.9615</v>
      </c>
      <c r="I16" s="3">
        <v>1282.7978800000003</v>
      </c>
      <c r="J16" s="3">
        <v>689.03280999999993</v>
      </c>
      <c r="K16" s="3">
        <v>526.7435999999999</v>
      </c>
      <c r="L16" s="3">
        <v>434.98001999999997</v>
      </c>
      <c r="M16" s="3">
        <v>342.76549999999997</v>
      </c>
      <c r="N16" s="3">
        <v>368.19021999999995</v>
      </c>
      <c r="O16" s="3">
        <v>419.52306999999996</v>
      </c>
      <c r="P16" s="3">
        <v>430.47980999999999</v>
      </c>
      <c r="Q16" s="3">
        <v>2699.7427699999998</v>
      </c>
    </row>
    <row r="17" spans="2:17" x14ac:dyDescent="0.25">
      <c r="B17" s="7" t="s">
        <v>2</v>
      </c>
      <c r="C17" s="20">
        <v>368931.8890461949</v>
      </c>
      <c r="D17" s="3">
        <v>355266.05042299489</v>
      </c>
      <c r="E17" s="3">
        <v>8322.9640200000067</v>
      </c>
      <c r="F17" s="3">
        <v>1300.6743100000006</v>
      </c>
      <c r="G17" s="3">
        <v>784.83661159999951</v>
      </c>
      <c r="H17" s="3">
        <v>435.26218599999993</v>
      </c>
      <c r="I17" s="3">
        <v>425.31687999999997</v>
      </c>
      <c r="J17" s="3">
        <v>366.18601879999994</v>
      </c>
      <c r="K17" s="3">
        <v>270.57423999999997</v>
      </c>
      <c r="L17" s="3">
        <v>213.91665</v>
      </c>
      <c r="M17" s="3">
        <v>184.44977199999997</v>
      </c>
      <c r="N17" s="3">
        <v>190.71126600000005</v>
      </c>
      <c r="O17" s="3">
        <v>183.61970999999994</v>
      </c>
      <c r="P17" s="3">
        <v>169.00450000000001</v>
      </c>
      <c r="Q17" s="3">
        <v>818.32245879999994</v>
      </c>
    </row>
    <row r="18" spans="2:17" x14ac:dyDescent="0.25">
      <c r="B18" s="5" t="s">
        <v>1</v>
      </c>
      <c r="C18" s="20">
        <v>169347.71163000009</v>
      </c>
      <c r="D18" s="3">
        <v>168753.29528000005</v>
      </c>
      <c r="E18" s="3">
        <v>389.59853999999996</v>
      </c>
      <c r="F18" s="3">
        <v>141.22424000000001</v>
      </c>
      <c r="G18" s="3">
        <v>0</v>
      </c>
      <c r="H18" s="3">
        <v>5.93621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57.657360000000004</v>
      </c>
    </row>
    <row r="19" spans="2:17" x14ac:dyDescent="0.25">
      <c r="B19" s="5" t="s">
        <v>0</v>
      </c>
      <c r="C19" s="20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</row>
    <row r="20" spans="2:17" x14ac:dyDescent="0.25">
      <c r="B20" s="19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2:17" ht="18.75" x14ac:dyDescent="0.25">
      <c r="B21" s="17" t="s">
        <v>15</v>
      </c>
      <c r="C21" s="16"/>
      <c r="D21" s="16"/>
      <c r="E21" s="16"/>
      <c r="F21" s="16"/>
      <c r="G21" s="16"/>
      <c r="H21" s="16"/>
      <c r="I21" s="16"/>
      <c r="J21" s="15"/>
    </row>
    <row r="22" spans="2:17" x14ac:dyDescent="0.25">
      <c r="B22" s="14"/>
      <c r="C22" s="1"/>
      <c r="D22" s="1"/>
      <c r="E22" s="1"/>
      <c r="F22" s="1"/>
      <c r="G22" s="1"/>
      <c r="H22" s="1"/>
      <c r="I22" s="13"/>
      <c r="J22" s="13" t="s">
        <v>14</v>
      </c>
      <c r="K22" s="1"/>
      <c r="N22" s="1"/>
      <c r="O22" s="1"/>
      <c r="P22" s="1"/>
      <c r="Q22" s="1"/>
    </row>
    <row r="23" spans="2:17" ht="30" customHeight="1" x14ac:dyDescent="0.25">
      <c r="B23" s="12" t="s">
        <v>13</v>
      </c>
      <c r="C23" s="11" t="s">
        <v>12</v>
      </c>
      <c r="D23" s="10" t="s">
        <v>11</v>
      </c>
      <c r="E23" s="10" t="s">
        <v>10</v>
      </c>
      <c r="F23" s="10" t="s">
        <v>9</v>
      </c>
      <c r="G23" s="10" t="s">
        <v>8</v>
      </c>
      <c r="H23" s="10" t="s">
        <v>7</v>
      </c>
      <c r="I23" s="10" t="s">
        <v>6</v>
      </c>
      <c r="J23" s="9" t="s">
        <v>5</v>
      </c>
      <c r="K23" s="1"/>
      <c r="N23" s="1"/>
      <c r="O23" s="1"/>
      <c r="P23" s="1"/>
      <c r="Q23" s="1"/>
    </row>
    <row r="24" spans="2:17" ht="30" x14ac:dyDescent="0.25">
      <c r="B24" s="8" t="s">
        <v>4</v>
      </c>
      <c r="C24" s="6">
        <f>SUM(D24:J24)</f>
        <v>1653629.6212251985</v>
      </c>
      <c r="D24" s="6">
        <f>SUM(D25:D27)</f>
        <v>607112.39206269733</v>
      </c>
      <c r="E24" s="6">
        <f>SUM(E25:E27)</f>
        <v>32465.589859</v>
      </c>
      <c r="F24" s="6">
        <f>SUM(F25:F27)</f>
        <v>130904.87213000022</v>
      </c>
      <c r="G24" s="6">
        <f>SUM(G25:G27)</f>
        <v>827359.15010800096</v>
      </c>
      <c r="H24" s="6">
        <f>SUM(H25:H27)</f>
        <v>48580.328680000071</v>
      </c>
      <c r="I24" s="6">
        <f>SUM(I25:I27)</f>
        <v>7207.2883855</v>
      </c>
      <c r="J24" s="6">
        <f>SUM(J25:J27)</f>
        <v>0</v>
      </c>
      <c r="K24" s="1"/>
      <c r="N24" s="1"/>
      <c r="O24" s="1"/>
      <c r="P24" s="1"/>
      <c r="Q24" s="1"/>
    </row>
    <row r="25" spans="2:17" x14ac:dyDescent="0.25">
      <c r="B25" s="7" t="s">
        <v>3</v>
      </c>
      <c r="C25" s="6">
        <f>SUM(D25:J25)</f>
        <v>1115350.0210999979</v>
      </c>
      <c r="D25" s="3">
        <v>374462.68853649695</v>
      </c>
      <c r="E25" s="3">
        <v>23113.958659999997</v>
      </c>
      <c r="F25" s="3">
        <v>14296.139319999993</v>
      </c>
      <c r="G25" s="3">
        <v>648650.51141800103</v>
      </c>
      <c r="H25" s="3">
        <v>47842.128670000071</v>
      </c>
      <c r="I25" s="3">
        <v>6984.5944955000004</v>
      </c>
      <c r="J25" s="6"/>
      <c r="K25" s="2"/>
      <c r="L25" s="1"/>
      <c r="M25" s="1"/>
      <c r="N25" s="1"/>
      <c r="O25" s="1"/>
      <c r="P25" s="1"/>
      <c r="Q25" s="1"/>
    </row>
    <row r="26" spans="2:17" x14ac:dyDescent="0.25">
      <c r="B26" s="7" t="s">
        <v>2</v>
      </c>
      <c r="C26" s="6">
        <f>SUM(D26:J26)</f>
        <v>368931.88849520066</v>
      </c>
      <c r="D26" s="3">
        <v>232649.70352620041</v>
      </c>
      <c r="E26" s="3">
        <v>9276.3513490000023</v>
      </c>
      <c r="F26" s="3">
        <v>116593.61768000023</v>
      </c>
      <c r="G26" s="3">
        <v>9677.2612900000022</v>
      </c>
      <c r="H26" s="3">
        <v>734.95465000000002</v>
      </c>
      <c r="I26" s="3">
        <v>0</v>
      </c>
      <c r="J26" s="6"/>
      <c r="K26" s="2"/>
      <c r="L26" s="1"/>
      <c r="M26" s="1"/>
      <c r="N26" s="1"/>
      <c r="O26" s="1"/>
      <c r="P26" s="1"/>
      <c r="Q26" s="1"/>
    </row>
    <row r="27" spans="2:17" x14ac:dyDescent="0.25">
      <c r="B27" s="5" t="s">
        <v>1</v>
      </c>
      <c r="C27" s="6">
        <f>SUM(D27:J27)</f>
        <v>169347.71162999992</v>
      </c>
      <c r="D27" s="3">
        <v>0</v>
      </c>
      <c r="E27" s="3">
        <v>75.27985000000001</v>
      </c>
      <c r="F27" s="3">
        <v>15.115130000000001</v>
      </c>
      <c r="G27" s="3">
        <v>169031.37739999991</v>
      </c>
      <c r="H27" s="3">
        <v>3.2453600000000002</v>
      </c>
      <c r="I27" s="3">
        <v>222.69388999999998</v>
      </c>
      <c r="J27" s="3"/>
      <c r="K27" s="2"/>
      <c r="L27" s="1"/>
      <c r="M27" s="1"/>
      <c r="N27" s="1"/>
      <c r="O27" s="1"/>
      <c r="P27" s="1"/>
      <c r="Q27" s="1"/>
    </row>
    <row r="28" spans="2:17" x14ac:dyDescent="0.25">
      <c r="B28" s="5" t="s">
        <v>0</v>
      </c>
      <c r="C28" s="4">
        <v>0</v>
      </c>
      <c r="D28" s="3"/>
      <c r="E28" s="3"/>
      <c r="F28" s="3"/>
      <c r="G28" s="3"/>
      <c r="H28" s="3"/>
      <c r="I28" s="3"/>
      <c r="J28" s="3"/>
      <c r="K28" s="2"/>
      <c r="L28" s="1"/>
      <c r="M28" s="1"/>
      <c r="N28" s="1"/>
      <c r="O28" s="1"/>
      <c r="P28" s="1"/>
      <c r="Q28" s="1"/>
    </row>
    <row r="29" spans="2:17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9">
    <mergeCell ref="B21:J21"/>
    <mergeCell ref="B23:C23"/>
    <mergeCell ref="O1:AD1"/>
    <mergeCell ref="B5:Q5"/>
    <mergeCell ref="B10:B14"/>
    <mergeCell ref="C10:C14"/>
    <mergeCell ref="D10:Q11"/>
    <mergeCell ref="D12:D14"/>
    <mergeCell ref="E12:Q13"/>
  </mergeCells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Kredit riski</vt:lpstr>
      <vt:lpstr>'Kredit riski'!Print_Area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2026-01-15T06:13:10Z</dcterms:created>
  <dcterms:modified xsi:type="dcterms:W3CDTF">2026-01-15T07:34:32Z</dcterms:modified>
</cp:coreProperties>
</file>