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İllik rub\"/>
    </mc:Choice>
  </mc:AlternateContent>
  <bookViews>
    <workbookView xWindow="0" yWindow="0" windowWidth="24000" windowHeight="9600"/>
  </bookViews>
  <sheets>
    <sheet name="16.8.3 və 16.8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 s="1"/>
  <c r="D6" i="1"/>
  <c r="E6" i="1" s="1"/>
  <c r="C8" i="1"/>
  <c r="B9" i="1"/>
  <c r="F10" i="1"/>
  <c r="C10" i="1" l="1"/>
  <c r="G11" i="1"/>
  <c r="E4" i="1"/>
  <c r="E5" i="1"/>
  <c r="C7" i="1"/>
  <c r="C12" i="1"/>
  <c r="G4" i="1"/>
  <c r="C6" i="1"/>
  <c r="C9" i="1"/>
  <c r="G10" i="1"/>
  <c r="G12" i="1"/>
  <c r="G9" i="1"/>
  <c r="C13" i="1"/>
  <c r="E7" i="1"/>
  <c r="C11" i="1"/>
  <c r="E8" i="1"/>
  <c r="C5" i="1"/>
</calcChain>
</file>

<file path=xl/sharedStrings.xml><?xml version="1.0" encoding="utf-8"?>
<sst xmlns="http://schemas.openxmlformats.org/spreadsheetml/2006/main" count="34" uniqueCount="19">
  <si>
    <t>X</t>
  </si>
  <si>
    <t>1.3. Ehtiyat yaradılmayan kreditlər</t>
  </si>
  <si>
    <t>Ümidsiz</t>
  </si>
  <si>
    <t>Təhlükəli</t>
  </si>
  <si>
    <t>Qeyri-qənaətbəxş</t>
  </si>
  <si>
    <t>1.2. Qeyri-standart kreditlər</t>
  </si>
  <si>
    <t>1.1.3. Əlavə risklərə məruz aktivlər</t>
  </si>
  <si>
    <t>1.1.2. Nəzarət altında olan kreditlər</t>
  </si>
  <si>
    <t>1.1.1. Qənaətbəxş kreditlər</t>
  </si>
  <si>
    <t>1.1.Standart kreditlər</t>
  </si>
  <si>
    <t>1. Cəmi kredit portfeli, o cümlədən</t>
  </si>
  <si>
    <t>Yaradılmış məqsədli ehtiyatın kredit portfelində payı (faizlə)</t>
  </si>
  <si>
    <t>Yaradılmış məqsədli ehtiyat</t>
  </si>
  <si>
    <t>Yaradılmış adi ehtiyatın kredit portfelində  payı (faizlə)</t>
  </si>
  <si>
    <t>Yaradılmış adi ehtiyat</t>
  </si>
  <si>
    <t>Cəmi kredit portfelində xüsusi çəkisi</t>
  </si>
  <si>
    <t>Məbləğ</t>
  </si>
  <si>
    <t>(min manatla)</t>
  </si>
  <si>
    <t>Kreditlərin təsnifləşdirilməsi haqqında məlumatlar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</si>
</sst>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7" fillId="0" borderId="0"/>
  </cellStyleXfs>
  <cellXfs count="19">
    <xf numFmtId="0" fontId="0" fillId="0" borderId="0" xfId="0"/>
    <xf numFmtId="0" fontId="0" fillId="0" borderId="0" xfId="0" applyFont="1" applyFill="1"/>
    <xf numFmtId="43" fontId="0" fillId="0" borderId="0" xfId="0" applyNumberFormat="1" applyFont="1" applyFill="1"/>
    <xf numFmtId="0" fontId="4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/>
    </xf>
    <xf numFmtId="9" fontId="2" fillId="0" borderId="1" xfId="2" applyFont="1" applyFill="1" applyBorder="1"/>
    <xf numFmtId="164" fontId="0" fillId="0" borderId="1" xfId="1" applyFont="1" applyFill="1" applyBorder="1"/>
    <xf numFmtId="0" fontId="4" fillId="0" borderId="1" xfId="0" applyNumberFormat="1" applyFont="1" applyFill="1" applyBorder="1" applyAlignment="1" applyProtection="1">
      <alignment vertical="top"/>
    </xf>
    <xf numFmtId="164" fontId="0" fillId="0" borderId="0" xfId="1" applyFont="1" applyFill="1"/>
    <xf numFmtId="165" fontId="2" fillId="0" borderId="1" xfId="2" applyNumberFormat="1" applyFont="1" applyFill="1" applyBorder="1"/>
    <xf numFmtId="0" fontId="5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 wrapText="1"/>
    </xf>
    <xf numFmtId="4" fontId="0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center"/>
    </xf>
  </cellXfs>
  <cellStyles count="5">
    <cellStyle name="Comma" xfId="1" builtinId="3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ToBB-Gosteris-KapitStrukt+Codes-31.12.2023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22"/>
  <sheetViews>
    <sheetView tabSelected="1" workbookViewId="0">
      <selection sqref="A1:G1"/>
    </sheetView>
  </sheetViews>
  <sheetFormatPr defaultRowHeight="15" x14ac:dyDescent="0.25"/>
  <cols>
    <col min="1" max="1" width="34.5703125" style="1" customWidth="1"/>
    <col min="2" max="2" width="13.28515625" style="1" bestFit="1" customWidth="1"/>
    <col min="3" max="3" width="15.140625" style="1" bestFit="1" customWidth="1"/>
    <col min="4" max="4" width="14" style="1" customWidth="1"/>
    <col min="5" max="5" width="17.140625" style="1" customWidth="1"/>
    <col min="6" max="6" width="17.5703125" style="1" customWidth="1"/>
    <col min="7" max="7" width="19.5703125" style="1" customWidth="1"/>
    <col min="8" max="8" width="9.140625" style="1"/>
    <col min="9" max="9" width="11.28515625" style="1" bestFit="1" customWidth="1"/>
    <col min="10" max="10" width="9.5703125" style="1" bestFit="1" customWidth="1"/>
    <col min="11" max="11" width="10.28515625" style="1" bestFit="1" customWidth="1"/>
    <col min="12" max="16384" width="9.140625" style="1"/>
  </cols>
  <sheetData>
    <row r="1" spans="1:15" x14ac:dyDescent="0.25">
      <c r="A1" s="18" t="s">
        <v>18</v>
      </c>
      <c r="B1" s="18"/>
      <c r="C1" s="18"/>
      <c r="D1" s="18"/>
      <c r="E1" s="18"/>
      <c r="F1" s="18"/>
      <c r="G1" s="18"/>
    </row>
    <row r="2" spans="1:15" x14ac:dyDescent="0.25">
      <c r="A2" s="17" t="s">
        <v>17</v>
      </c>
      <c r="B2" s="17"/>
      <c r="C2" s="17"/>
      <c r="D2" s="17"/>
      <c r="E2" s="17"/>
      <c r="F2" s="17"/>
      <c r="G2" s="17"/>
    </row>
    <row r="3" spans="1:15" ht="60" x14ac:dyDescent="0.25">
      <c r="A3" s="16"/>
      <c r="B3" s="15" t="s">
        <v>16</v>
      </c>
      <c r="C3" s="15" t="s">
        <v>15</v>
      </c>
      <c r="D3" s="15" t="s">
        <v>14</v>
      </c>
      <c r="E3" s="15" t="s">
        <v>13</v>
      </c>
      <c r="F3" s="15" t="s">
        <v>12</v>
      </c>
      <c r="G3" s="15" t="s">
        <v>11</v>
      </c>
    </row>
    <row r="4" spans="1:15" x14ac:dyDescent="0.25">
      <c r="A4" s="14" t="s">
        <v>10</v>
      </c>
      <c r="B4" s="7">
        <f>SUM(B5,B9,B13)</f>
        <v>1192803.3899881016</v>
      </c>
      <c r="C4" s="5"/>
      <c r="D4" s="7">
        <v>13045.247406278961</v>
      </c>
      <c r="E4" s="10">
        <f>D4/B4</f>
        <v>1.0936628379643596E-2</v>
      </c>
      <c r="F4" s="13">
        <v>6282.0694168500031</v>
      </c>
      <c r="G4" s="10">
        <f>F4/B4</f>
        <v>5.2666428261179468E-3</v>
      </c>
      <c r="I4" s="2"/>
      <c r="K4" s="2"/>
    </row>
    <row r="5" spans="1:15" x14ac:dyDescent="0.25">
      <c r="A5" s="8" t="s">
        <v>9</v>
      </c>
      <c r="B5" s="7">
        <f>SUM(B6:B8)</f>
        <v>1134104.8688952997</v>
      </c>
      <c r="C5" s="6">
        <f>B5/B4</f>
        <v>0.95078944142388178</v>
      </c>
      <c r="D5" s="7">
        <v>13045.247406278961</v>
      </c>
      <c r="E5" s="10">
        <f>D5/B4</f>
        <v>1.0936628379643596E-2</v>
      </c>
      <c r="F5" s="5" t="s">
        <v>0</v>
      </c>
      <c r="G5" s="5" t="s">
        <v>0</v>
      </c>
    </row>
    <row r="6" spans="1:15" x14ac:dyDescent="0.25">
      <c r="A6" s="12" t="s">
        <v>8</v>
      </c>
      <c r="B6" s="7">
        <v>1060518.1537090018</v>
      </c>
      <c r="C6" s="6">
        <f>B6/B4</f>
        <v>0.88909719959764766</v>
      </c>
      <c r="D6" s="7">
        <f>D5-D7-D8</f>
        <v>10981.320718978961</v>
      </c>
      <c r="E6" s="10">
        <f>D6/B4</f>
        <v>9.20631246620493E-3</v>
      </c>
      <c r="F6" s="5" t="s">
        <v>0</v>
      </c>
      <c r="G6" s="5" t="s">
        <v>0</v>
      </c>
      <c r="J6" s="9"/>
      <c r="L6" s="2"/>
      <c r="O6" s="2"/>
    </row>
    <row r="7" spans="1:15" x14ac:dyDescent="0.25">
      <c r="A7" s="12" t="s">
        <v>7</v>
      </c>
      <c r="B7" s="7">
        <v>73561.441516297986</v>
      </c>
      <c r="C7" s="6">
        <f>B7/B4</f>
        <v>6.1671053363649288E-2</v>
      </c>
      <c r="D7" s="7">
        <v>2061.3993202999991</v>
      </c>
      <c r="E7" s="10">
        <f>D7/B4</f>
        <v>1.7281970671801678E-3</v>
      </c>
      <c r="F7" s="5" t="s">
        <v>0</v>
      </c>
      <c r="G7" s="5" t="s">
        <v>0</v>
      </c>
      <c r="J7" s="9"/>
    </row>
    <row r="8" spans="1:15" x14ac:dyDescent="0.25">
      <c r="A8" s="12" t="s">
        <v>6</v>
      </c>
      <c r="B8" s="7">
        <v>25.273669999999999</v>
      </c>
      <c r="C8" s="6">
        <f>B8/B5</f>
        <v>2.2285126087694502E-5</v>
      </c>
      <c r="D8" s="7">
        <v>2.5273670000000004</v>
      </c>
      <c r="E8" s="10">
        <f>D8/B5</f>
        <v>2.2285126087694506E-6</v>
      </c>
      <c r="F8" s="5"/>
      <c r="G8" s="5"/>
      <c r="J8" s="9"/>
    </row>
    <row r="9" spans="1:15" x14ac:dyDescent="0.25">
      <c r="A9" s="8" t="s">
        <v>5</v>
      </c>
      <c r="B9" s="7">
        <f>SUM(B10:B12)</f>
        <v>9670.1092261000031</v>
      </c>
      <c r="C9" s="6">
        <f>B9/B4</f>
        <v>8.1070437150555577E-3</v>
      </c>
      <c r="D9" s="5" t="s">
        <v>0</v>
      </c>
      <c r="E9" s="5" t="s">
        <v>0</v>
      </c>
      <c r="F9" s="7">
        <v>6282.0694168500031</v>
      </c>
      <c r="G9" s="10">
        <f>F9/B4</f>
        <v>5.2666428261179468E-3</v>
      </c>
      <c r="J9" s="9"/>
      <c r="K9" s="2"/>
    </row>
    <row r="10" spans="1:15" x14ac:dyDescent="0.25">
      <c r="A10" s="11" t="s">
        <v>4</v>
      </c>
      <c r="B10" s="7">
        <v>3915.2285189999993</v>
      </c>
      <c r="C10" s="6">
        <f>B10/B4</f>
        <v>3.2823754122957806E-3</v>
      </c>
      <c r="D10" s="5" t="s">
        <v>0</v>
      </c>
      <c r="E10" s="5" t="s">
        <v>0</v>
      </c>
      <c r="F10" s="7">
        <f>F9-F11-F12</f>
        <v>978.64213075000498</v>
      </c>
      <c r="G10" s="10">
        <f>F10/B4</f>
        <v>8.2045552432556982E-4</v>
      </c>
      <c r="J10" s="9"/>
      <c r="L10" s="2"/>
    </row>
    <row r="11" spans="1:15" x14ac:dyDescent="0.25">
      <c r="A11" s="11" t="s">
        <v>3</v>
      </c>
      <c r="B11" s="7">
        <v>903.23684000000003</v>
      </c>
      <c r="C11" s="6">
        <f>B11/B4</f>
        <v>7.5723865943155139E-4</v>
      </c>
      <c r="D11" s="5" t="s">
        <v>0</v>
      </c>
      <c r="E11" s="5" t="s">
        <v>0</v>
      </c>
      <c r="F11" s="7">
        <v>451.61842000000013</v>
      </c>
      <c r="G11" s="10">
        <f>F11/B4</f>
        <v>3.786193297157758E-4</v>
      </c>
      <c r="J11" s="9"/>
      <c r="O11" s="2"/>
    </row>
    <row r="12" spans="1:15" x14ac:dyDescent="0.25">
      <c r="A12" s="11" t="s">
        <v>2</v>
      </c>
      <c r="B12" s="7">
        <v>4851.6438671000033</v>
      </c>
      <c r="C12" s="6">
        <f>B12/B4</f>
        <v>4.0674296433282266E-3</v>
      </c>
      <c r="D12" s="5" t="s">
        <v>0</v>
      </c>
      <c r="E12" s="5" t="s">
        <v>0</v>
      </c>
      <c r="F12" s="7">
        <v>4851.8088660999983</v>
      </c>
      <c r="G12" s="10">
        <f>F12/B4</f>
        <v>4.0675679720766017E-3</v>
      </c>
      <c r="J12" s="9"/>
    </row>
    <row r="13" spans="1:15" x14ac:dyDescent="0.25">
      <c r="A13" s="8" t="s">
        <v>1</v>
      </c>
      <c r="B13" s="7">
        <v>49028.411866702008</v>
      </c>
      <c r="C13" s="6">
        <f>B13/B4</f>
        <v>4.1103514861062791E-2</v>
      </c>
      <c r="D13" s="5" t="s">
        <v>0</v>
      </c>
      <c r="E13" s="5" t="s">
        <v>0</v>
      </c>
      <c r="F13" s="5"/>
      <c r="G13" s="5"/>
    </row>
    <row r="15" spans="1:15" x14ac:dyDescent="0.25">
      <c r="A15" s="3"/>
      <c r="C15" s="4"/>
    </row>
    <row r="16" spans="1:15" x14ac:dyDescent="0.25">
      <c r="A16" s="3"/>
    </row>
    <row r="20" spans="6:6" x14ac:dyDescent="0.25">
      <c r="F20" s="2"/>
    </row>
    <row r="21" spans="6:6" x14ac:dyDescent="0.25">
      <c r="F21" s="2"/>
    </row>
    <row r="22" spans="6:6" x14ac:dyDescent="0.25">
      <c r="F22" s="2"/>
    </row>
  </sheetData>
  <mergeCells count="2">
    <mergeCell ref="A2:G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16.8.3 və 16.8.4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2024-01-15T06:44:48Z</dcterms:created>
  <dcterms:modified xsi:type="dcterms:W3CDTF">2024-01-15T06:46:50Z</dcterms:modified>
</cp:coreProperties>
</file>